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81B7EFD-2835-480E-963B-E96D1C33B16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資料-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G37" i="1"/>
  <c r="G36" i="1"/>
  <c r="F19" i="1"/>
  <c r="G19" i="1" s="1"/>
  <c r="F18" i="1"/>
  <c r="G18" i="1" s="1"/>
  <c r="F8" i="1"/>
  <c r="G8" i="1" s="1"/>
  <c r="F7" i="1"/>
  <c r="F9" i="1"/>
  <c r="G9" i="1" s="1"/>
  <c r="F10" i="1"/>
  <c r="G10" i="1" s="1"/>
  <c r="F33" i="1" l="1"/>
  <c r="G33" i="1" s="1"/>
  <c r="F32" i="1"/>
  <c r="G32" i="1" s="1"/>
  <c r="F31" i="1"/>
  <c r="G31" i="1" s="1"/>
  <c r="F27" i="1"/>
  <c r="G27" i="1" s="1"/>
  <c r="F26" i="1"/>
  <c r="G26" i="1" s="1"/>
  <c r="F22" i="1"/>
  <c r="G22" i="1" s="1"/>
  <c r="F21" i="1"/>
  <c r="G21" i="1" s="1"/>
  <c r="F14" i="1"/>
  <c r="G14" i="1" s="1"/>
  <c r="F20" i="1"/>
  <c r="G20" i="1" s="1"/>
  <c r="F15" i="1"/>
  <c r="G15" i="1" s="1"/>
  <c r="F13" i="1"/>
  <c r="G13" i="1" s="1"/>
  <c r="F12" i="1"/>
  <c r="G12" i="1" s="1"/>
  <c r="F17" i="1"/>
  <c r="G17" i="1" s="1"/>
  <c r="F16" i="1"/>
  <c r="G16" i="1" s="1"/>
  <c r="F11" i="1"/>
  <c r="G11" i="1" s="1"/>
  <c r="G7" i="1"/>
  <c r="G28" i="1" l="1"/>
  <c r="G23" i="1" l="1"/>
</calcChain>
</file>

<file path=xl/sharedStrings.xml><?xml version="1.0" encoding="utf-8"?>
<sst xmlns="http://schemas.openxmlformats.org/spreadsheetml/2006/main" count="66" uniqueCount="44">
  <si>
    <t>(資料－２）</t>
    <rPh sb="1" eb="3">
      <t>シリョウ</t>
    </rPh>
    <phoneticPr fontId="3"/>
  </si>
  <si>
    <t>＜賃貸金額＞</t>
    <rPh sb="1" eb="3">
      <t>チンタイ</t>
    </rPh>
    <rPh sb="3" eb="5">
      <t>キンガク</t>
    </rPh>
    <phoneticPr fontId="3"/>
  </si>
  <si>
    <t>職種</t>
    <rPh sb="0" eb="2">
      <t>ショクシュ</t>
    </rPh>
    <phoneticPr fontId="3"/>
  </si>
  <si>
    <t>組</t>
    <rPh sb="0" eb="1">
      <t>クミ</t>
    </rPh>
    <phoneticPr fontId="3"/>
  </si>
  <si>
    <t>単価</t>
    <rPh sb="0" eb="2">
      <t>タンカ</t>
    </rPh>
    <phoneticPr fontId="3"/>
  </si>
  <si>
    <t>人数</t>
    <rPh sb="0" eb="2">
      <t>ニンズウ</t>
    </rPh>
    <phoneticPr fontId="3"/>
  </si>
  <si>
    <t>月額</t>
    <rPh sb="0" eb="2">
      <t>ゲツガク</t>
    </rPh>
    <phoneticPr fontId="3"/>
  </si>
  <si>
    <t>年間費用</t>
    <rPh sb="0" eb="2">
      <t>ネンカン</t>
    </rPh>
    <rPh sb="2" eb="4">
      <t>ヒヨウ</t>
    </rPh>
    <phoneticPr fontId="3"/>
  </si>
  <si>
    <t>看護師・助産師</t>
    <rPh sb="0" eb="3">
      <t>カンゴシ</t>
    </rPh>
    <rPh sb="4" eb="7">
      <t>ジョサンシ</t>
    </rPh>
    <phoneticPr fontId="3"/>
  </si>
  <si>
    <t>５組</t>
    <rPh sb="1" eb="2">
      <t>クミ</t>
    </rPh>
    <phoneticPr fontId="3"/>
  </si>
  <si>
    <t>看護助手</t>
    <rPh sb="0" eb="2">
      <t>カンゴ</t>
    </rPh>
    <rPh sb="2" eb="4">
      <t>ジョシュ</t>
    </rPh>
    <phoneticPr fontId="3"/>
  </si>
  <si>
    <t>２組</t>
    <rPh sb="1" eb="2">
      <t>クミ</t>
    </rPh>
    <phoneticPr fontId="3"/>
  </si>
  <si>
    <t>薬剤師</t>
    <rPh sb="0" eb="3">
      <t>ヤクザイシ</t>
    </rPh>
    <phoneticPr fontId="3"/>
  </si>
  <si>
    <t>診療放射線技師</t>
    <rPh sb="0" eb="2">
      <t>シンリョウ</t>
    </rPh>
    <rPh sb="2" eb="5">
      <t>ホウシャセン</t>
    </rPh>
    <rPh sb="5" eb="7">
      <t>ギシ</t>
    </rPh>
    <phoneticPr fontId="3"/>
  </si>
  <si>
    <t>超音波検査技師</t>
    <rPh sb="0" eb="3">
      <t>チョウオンパ</t>
    </rPh>
    <rPh sb="3" eb="5">
      <t>ケンサ</t>
    </rPh>
    <rPh sb="5" eb="7">
      <t>ギシ</t>
    </rPh>
    <phoneticPr fontId="3"/>
  </si>
  <si>
    <t>臨床検査技師</t>
    <rPh sb="0" eb="2">
      <t>リンショウ</t>
    </rPh>
    <rPh sb="2" eb="4">
      <t>ケンサ</t>
    </rPh>
    <rPh sb="4" eb="6">
      <t>ギシ</t>
    </rPh>
    <phoneticPr fontId="3"/>
  </si>
  <si>
    <t>病理検査技師</t>
    <rPh sb="0" eb="4">
      <t>ビョウリケンサ</t>
    </rPh>
    <rPh sb="4" eb="6">
      <t>ギシ</t>
    </rPh>
    <phoneticPr fontId="3"/>
  </si>
  <si>
    <t>臨床工学技士</t>
    <rPh sb="0" eb="2">
      <t>リンショウ</t>
    </rPh>
    <rPh sb="2" eb="4">
      <t>コウガク</t>
    </rPh>
    <rPh sb="4" eb="6">
      <t>ギシ</t>
    </rPh>
    <phoneticPr fontId="3"/>
  </si>
  <si>
    <t>管理栄養士・栄養士</t>
    <rPh sb="0" eb="2">
      <t>カンリ</t>
    </rPh>
    <rPh sb="2" eb="5">
      <t>エイヨウシ</t>
    </rPh>
    <rPh sb="6" eb="9">
      <t>エイヨウシ</t>
    </rPh>
    <phoneticPr fontId="3"/>
  </si>
  <si>
    <t>リハビリテーション技師</t>
    <rPh sb="9" eb="11">
      <t>ギシ</t>
    </rPh>
    <phoneticPr fontId="3"/>
  </si>
  <si>
    <t>視能訓練士</t>
    <rPh sb="0" eb="5">
      <t>シノウクンレンシ</t>
    </rPh>
    <phoneticPr fontId="3"/>
  </si>
  <si>
    <t>歯科衛生士</t>
    <rPh sb="0" eb="2">
      <t>シカ</t>
    </rPh>
    <rPh sb="2" eb="5">
      <t>エイセイシ</t>
    </rPh>
    <phoneticPr fontId="3"/>
  </si>
  <si>
    <t>Ａ</t>
    <phoneticPr fontId="3"/>
  </si>
  <si>
    <t>＜洗濯金額＞</t>
    <rPh sb="1" eb="3">
      <t>センタク</t>
    </rPh>
    <rPh sb="3" eb="5">
      <t>キンガク</t>
    </rPh>
    <phoneticPr fontId="3"/>
  </si>
  <si>
    <t>賃貸分ハンガー届け</t>
    <rPh sb="0" eb="2">
      <t>チンタイ</t>
    </rPh>
    <rPh sb="2" eb="3">
      <t>ブン</t>
    </rPh>
    <rPh sb="7" eb="8">
      <t>トド</t>
    </rPh>
    <phoneticPr fontId="3"/>
  </si>
  <si>
    <t>枚数／月</t>
    <rPh sb="0" eb="2">
      <t>マイスウ</t>
    </rPh>
    <rPh sb="3" eb="4">
      <t>ツキ</t>
    </rPh>
    <phoneticPr fontId="3"/>
  </si>
  <si>
    <t>上着</t>
    <rPh sb="0" eb="2">
      <t>ウワギ</t>
    </rPh>
    <phoneticPr fontId="3"/>
  </si>
  <si>
    <t>パンツ</t>
    <phoneticPr fontId="3"/>
  </si>
  <si>
    <t>Ｂ</t>
    <phoneticPr fontId="3"/>
  </si>
  <si>
    <t>病院分タタミ届け</t>
    <rPh sb="0" eb="2">
      <t>ビョウイン</t>
    </rPh>
    <rPh sb="2" eb="3">
      <t>ブン</t>
    </rPh>
    <rPh sb="6" eb="7">
      <t>トド</t>
    </rPh>
    <phoneticPr fontId="3"/>
  </si>
  <si>
    <t>回診衣</t>
    <rPh sb="0" eb="2">
      <t>カイシン</t>
    </rPh>
    <rPh sb="2" eb="3">
      <t>イ</t>
    </rPh>
    <phoneticPr fontId="3"/>
  </si>
  <si>
    <t>Ｃ</t>
    <phoneticPr fontId="3"/>
  </si>
  <si>
    <t>Ａ＋Ｂ＋Ｃ合計　Ｄ</t>
    <rPh sb="5" eb="7">
      <t>ゴウケイ</t>
    </rPh>
    <phoneticPr fontId="3"/>
  </si>
  <si>
    <t>２組</t>
    <rPh sb="1" eb="2">
      <t>クミ</t>
    </rPh>
    <phoneticPr fontId="3"/>
  </si>
  <si>
    <t>件名</t>
    <rPh sb="0" eb="2">
      <t>ケンメイ</t>
    </rPh>
    <phoneticPr fontId="3"/>
  </si>
  <si>
    <t>白衣賃借及び洗濯業務委託</t>
    <rPh sb="0" eb="2">
      <t>ハクイ</t>
    </rPh>
    <rPh sb="2" eb="4">
      <t>チンシャク</t>
    </rPh>
    <rPh sb="4" eb="5">
      <t>オヨ</t>
    </rPh>
    <rPh sb="6" eb="12">
      <t>センタクギョウムイタク</t>
    </rPh>
    <phoneticPr fontId="3"/>
  </si>
  <si>
    <t>合計金額</t>
    <rPh sb="0" eb="2">
      <t>ゴウケイ</t>
    </rPh>
    <rPh sb="2" eb="4">
      <t>キンガク</t>
    </rPh>
    <phoneticPr fontId="3"/>
  </si>
  <si>
    <t>合計金額</t>
    <rPh sb="0" eb="4">
      <t>ゴウケイキンガク</t>
    </rPh>
    <phoneticPr fontId="3"/>
  </si>
  <si>
    <t>看護師・助産師（臨時）</t>
    <rPh sb="0" eb="3">
      <t>カンゴシ</t>
    </rPh>
    <rPh sb="4" eb="7">
      <t>ジョサンシ</t>
    </rPh>
    <rPh sb="8" eb="10">
      <t>リンジ</t>
    </rPh>
    <phoneticPr fontId="3"/>
  </si>
  <si>
    <t>看護助手（臨時）</t>
    <rPh sb="0" eb="2">
      <t>カンゴ</t>
    </rPh>
    <rPh sb="2" eb="4">
      <t>ジョシュ</t>
    </rPh>
    <rPh sb="5" eb="7">
      <t>リンジ</t>
    </rPh>
    <phoneticPr fontId="3"/>
  </si>
  <si>
    <t>健康推進室</t>
    <rPh sb="0" eb="2">
      <t>ケンコウ</t>
    </rPh>
    <rPh sb="2" eb="5">
      <t>スイシンシツ</t>
    </rPh>
    <phoneticPr fontId="3"/>
  </si>
  <si>
    <t>病院企画室</t>
    <rPh sb="0" eb="2">
      <t>ビョウイン</t>
    </rPh>
    <rPh sb="2" eb="5">
      <t>キカクシツ</t>
    </rPh>
    <phoneticPr fontId="3"/>
  </si>
  <si>
    <t>円　(税込）</t>
    <rPh sb="0" eb="1">
      <t>エン</t>
    </rPh>
    <rPh sb="3" eb="5">
      <t>ゼイコ</t>
    </rPh>
    <phoneticPr fontId="3"/>
  </si>
  <si>
    <t>税込金額</t>
    <rPh sb="0" eb="2">
      <t>ゼイコ</t>
    </rPh>
    <rPh sb="2" eb="4">
      <t>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</si>
</sst>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38" fontId="2" fillId="0" borderId="2" xfId="1" applyFont="1" applyFill="1" applyBorder="1" applyAlignment="1" applyProtection="1">
      <protection locked="0"/>
    </xf>
    <xf numFmtId="38" fontId="2" fillId="0" borderId="2" xfId="1" applyFont="1" applyFill="1" applyBorder="1" applyAlignment="1" applyProtection="1"/>
    <xf numFmtId="38" fontId="2" fillId="0" borderId="2" xfId="1" applyFont="1" applyFill="1" applyBorder="1" applyAlignment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38" fontId="2" fillId="0" borderId="3" xfId="1" applyFont="1" applyFill="1" applyBorder="1" applyAlignment="1" applyProtection="1">
      <protection locked="0"/>
    </xf>
    <xf numFmtId="38" fontId="2" fillId="0" borderId="3" xfId="1" applyFont="1" applyFill="1" applyBorder="1" applyAlignment="1" applyProtection="1"/>
    <xf numFmtId="38" fontId="2" fillId="0" borderId="3" xfId="1" applyFont="1" applyFill="1" applyBorder="1" applyAlignment="1"/>
    <xf numFmtId="0" fontId="2" fillId="0" borderId="3" xfId="0" applyFont="1" applyFill="1" applyBorder="1" applyAlignment="1">
      <alignment vertical="center"/>
    </xf>
    <xf numFmtId="38" fontId="2" fillId="0" borderId="3" xfId="1" applyFont="1" applyBorder="1" applyAlignment="1"/>
    <xf numFmtId="38" fontId="2" fillId="0" borderId="3" xfId="1" applyFont="1" applyBorder="1" applyAlignment="1" applyProtection="1"/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/>
    </xf>
    <xf numFmtId="38" fontId="2" fillId="0" borderId="4" xfId="1" applyFont="1" applyBorder="1" applyAlignment="1"/>
    <xf numFmtId="38" fontId="2" fillId="0" borderId="4" xfId="1" applyFont="1" applyBorder="1" applyAlignment="1" applyProtection="1"/>
    <xf numFmtId="38" fontId="2" fillId="0" borderId="4" xfId="1" applyFont="1" applyFill="1" applyBorder="1" applyAlignment="1" applyProtection="1"/>
    <xf numFmtId="38" fontId="2" fillId="0" borderId="0" xfId="1" applyFont="1" applyAlignment="1"/>
    <xf numFmtId="38" fontId="2" fillId="0" borderId="0" xfId="1" applyFont="1" applyAlignment="1" applyProtection="1"/>
    <xf numFmtId="38" fontId="2" fillId="0" borderId="0" xfId="1" applyFont="1" applyAlignment="1" applyProtection="1">
      <alignment horizontal="right"/>
    </xf>
    <xf numFmtId="38" fontId="2" fillId="0" borderId="0" xfId="1" applyFont="1" applyBorder="1" applyAlignment="1"/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38" fontId="2" fillId="0" borderId="5" xfId="1" applyFont="1" applyBorder="1" applyAlignment="1"/>
    <xf numFmtId="38" fontId="2" fillId="0" borderId="5" xfId="1" applyFont="1" applyBorder="1" applyAlignment="1" applyProtection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38" fontId="2" fillId="0" borderId="6" xfId="1" applyFont="1" applyBorder="1" applyAlignment="1"/>
    <xf numFmtId="38" fontId="2" fillId="0" borderId="1" xfId="1" applyFont="1" applyBorder="1" applyAlignme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38" fontId="2" fillId="0" borderId="1" xfId="0" applyNumberFormat="1" applyFont="1" applyBorder="1"/>
    <xf numFmtId="0" fontId="2" fillId="0" borderId="8" xfId="0" applyFont="1" applyBorder="1" applyAlignment="1">
      <alignment horizontal="center" vertical="center"/>
    </xf>
    <xf numFmtId="38" fontId="4" fillId="0" borderId="9" xfId="0" applyNumberFormat="1" applyFont="1" applyBorder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Border="1" applyAlignment="1"/>
    <xf numFmtId="38" fontId="2" fillId="0" borderId="11" xfId="1" applyFont="1" applyFill="1" applyBorder="1" applyAlignment="1"/>
    <xf numFmtId="0" fontId="2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38" fontId="4" fillId="0" borderId="10" xfId="1" applyFont="1" applyBorder="1" applyAlignment="1">
      <alignment horizontal="center" vertical="center"/>
    </xf>
    <xf numFmtId="38" fontId="4" fillId="0" borderId="10" xfId="1" applyFont="1" applyBorder="1" applyAlignment="1"/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9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topLeftCell="B19" zoomScaleNormal="100" workbookViewId="0">
      <selection activeCell="J37" sqref="J37"/>
    </sheetView>
  </sheetViews>
  <sheetFormatPr defaultRowHeight="18" x14ac:dyDescent="0.55000000000000004"/>
  <cols>
    <col min="1" max="1" width="3.58203125" customWidth="1"/>
    <col min="2" max="2" width="20" bestFit="1" customWidth="1"/>
    <col min="4" max="4" width="5.4140625" bestFit="1" customWidth="1"/>
    <col min="6" max="6" width="16.58203125" bestFit="1" customWidth="1"/>
    <col min="7" max="7" width="12.58203125" bestFit="1" customWidth="1"/>
  </cols>
  <sheetData>
    <row r="1" spans="1:12" x14ac:dyDescent="0.55000000000000004">
      <c r="A1" s="1"/>
      <c r="B1" s="44" t="s">
        <v>34</v>
      </c>
      <c r="C1" s="47" t="s">
        <v>35</v>
      </c>
      <c r="D1" s="44"/>
      <c r="E1" s="44"/>
      <c r="F1" s="44"/>
      <c r="G1" s="44" t="s">
        <v>0</v>
      </c>
      <c r="H1" s="2"/>
      <c r="I1" s="45"/>
    </row>
    <row r="2" spans="1:12" ht="10" customHeight="1" x14ac:dyDescent="0.55000000000000004">
      <c r="A2" s="1"/>
      <c r="B2" s="44"/>
      <c r="C2" s="47"/>
      <c r="D2" s="44"/>
      <c r="E2" s="44"/>
      <c r="F2" s="44"/>
      <c r="G2" s="44"/>
      <c r="H2" s="2"/>
      <c r="I2" s="45"/>
    </row>
    <row r="3" spans="1:12" ht="19.5" x14ac:dyDescent="0.55000000000000004">
      <c r="A3" s="1"/>
      <c r="B3" s="44" t="s">
        <v>36</v>
      </c>
      <c r="C3" s="54">
        <f>G37</f>
        <v>0</v>
      </c>
      <c r="D3" s="55"/>
      <c r="E3" s="55"/>
      <c r="F3" s="48" t="s">
        <v>42</v>
      </c>
      <c r="G3" s="1"/>
      <c r="H3" s="1"/>
      <c r="I3" s="3"/>
      <c r="J3" s="1"/>
      <c r="K3" s="1"/>
      <c r="L3" s="45"/>
    </row>
    <row r="4" spans="1:12" ht="10" customHeight="1" x14ac:dyDescent="0.55000000000000004">
      <c r="A4" s="1"/>
      <c r="B4" s="44"/>
      <c r="C4" s="49"/>
      <c r="D4" s="50"/>
      <c r="E4" s="50"/>
      <c r="F4" s="48"/>
      <c r="G4" s="1"/>
      <c r="H4" s="1"/>
      <c r="I4" s="3"/>
      <c r="J4" s="1"/>
      <c r="K4" s="1"/>
      <c r="L4" s="45"/>
    </row>
    <row r="5" spans="1:12" x14ac:dyDescent="0.55000000000000004">
      <c r="A5" s="1"/>
      <c r="B5" s="1" t="s">
        <v>1</v>
      </c>
      <c r="C5" s="46"/>
      <c r="D5" s="1"/>
      <c r="E5" s="1"/>
      <c r="F5" s="1"/>
      <c r="G5" s="1"/>
      <c r="H5" s="1"/>
    </row>
    <row r="6" spans="1:12" x14ac:dyDescent="0.55000000000000004">
      <c r="A6" s="1"/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1"/>
    </row>
    <row r="7" spans="1:12" x14ac:dyDescent="0.55000000000000004">
      <c r="A7" s="1"/>
      <c r="B7" s="6" t="s">
        <v>8</v>
      </c>
      <c r="C7" s="7" t="s">
        <v>9</v>
      </c>
      <c r="D7" s="8"/>
      <c r="E7" s="9">
        <v>558</v>
      </c>
      <c r="F7" s="9">
        <f>D7*E7</f>
        <v>0</v>
      </c>
      <c r="G7" s="10">
        <f t="shared" ref="G7:G21" si="0">(F7*12)</f>
        <v>0</v>
      </c>
      <c r="H7" s="1"/>
    </row>
    <row r="8" spans="1:12" x14ac:dyDescent="0.55000000000000004">
      <c r="A8" s="1"/>
      <c r="B8" s="11" t="s">
        <v>38</v>
      </c>
      <c r="C8" s="12" t="s">
        <v>11</v>
      </c>
      <c r="D8" s="13"/>
      <c r="E8" s="14">
        <v>41</v>
      </c>
      <c r="F8" s="14">
        <f>D8*E8</f>
        <v>0</v>
      </c>
      <c r="G8" s="15">
        <f t="shared" si="0"/>
        <v>0</v>
      </c>
      <c r="H8" s="1"/>
    </row>
    <row r="9" spans="1:12" x14ac:dyDescent="0.55000000000000004">
      <c r="A9" s="1"/>
      <c r="B9" s="11" t="s">
        <v>10</v>
      </c>
      <c r="C9" s="12" t="s">
        <v>9</v>
      </c>
      <c r="D9" s="13"/>
      <c r="E9" s="14">
        <v>87</v>
      </c>
      <c r="F9" s="14">
        <f>D9*E9</f>
        <v>0</v>
      </c>
      <c r="G9" s="15">
        <f t="shared" si="0"/>
        <v>0</v>
      </c>
      <c r="H9" s="1"/>
    </row>
    <row r="10" spans="1:12" x14ac:dyDescent="0.55000000000000004">
      <c r="A10" s="1"/>
      <c r="B10" s="11" t="s">
        <v>39</v>
      </c>
      <c r="C10" s="12" t="s">
        <v>33</v>
      </c>
      <c r="D10" s="13"/>
      <c r="E10" s="14">
        <v>11</v>
      </c>
      <c r="F10" s="14">
        <f t="shared" ref="F10" si="1">D10*E10</f>
        <v>0</v>
      </c>
      <c r="G10" s="15">
        <f t="shared" si="0"/>
        <v>0</v>
      </c>
      <c r="H10" s="1"/>
    </row>
    <row r="11" spans="1:12" x14ac:dyDescent="0.55000000000000004">
      <c r="A11" s="1"/>
      <c r="B11" s="16" t="s">
        <v>12</v>
      </c>
      <c r="C11" s="12" t="s">
        <v>9</v>
      </c>
      <c r="D11" s="17"/>
      <c r="E11" s="14">
        <v>26</v>
      </c>
      <c r="F11" s="14">
        <f t="shared" ref="F11:F22" si="2">D11*E11</f>
        <v>0</v>
      </c>
      <c r="G11" s="15">
        <f t="shared" si="0"/>
        <v>0</v>
      </c>
      <c r="H11" s="1"/>
    </row>
    <row r="12" spans="1:12" x14ac:dyDescent="0.55000000000000004">
      <c r="A12" s="1"/>
      <c r="B12" s="16" t="s">
        <v>15</v>
      </c>
      <c r="C12" s="12" t="s">
        <v>9</v>
      </c>
      <c r="D12" s="17"/>
      <c r="E12" s="14">
        <v>28</v>
      </c>
      <c r="F12" s="14">
        <f>D12*E12</f>
        <v>0</v>
      </c>
      <c r="G12" s="15">
        <f t="shared" si="0"/>
        <v>0</v>
      </c>
      <c r="H12" s="1"/>
    </row>
    <row r="13" spans="1:12" x14ac:dyDescent="0.55000000000000004">
      <c r="A13" s="1"/>
      <c r="B13" s="16" t="s">
        <v>16</v>
      </c>
      <c r="C13" s="12" t="s">
        <v>9</v>
      </c>
      <c r="D13" s="17"/>
      <c r="E13" s="14">
        <v>8</v>
      </c>
      <c r="F13" s="14">
        <f>D13*E13</f>
        <v>0</v>
      </c>
      <c r="G13" s="15">
        <f t="shared" si="0"/>
        <v>0</v>
      </c>
      <c r="H13" s="1"/>
    </row>
    <row r="14" spans="1:12" x14ac:dyDescent="0.55000000000000004">
      <c r="A14" s="1"/>
      <c r="B14" s="16" t="s">
        <v>19</v>
      </c>
      <c r="C14" s="12" t="s">
        <v>9</v>
      </c>
      <c r="D14" s="17"/>
      <c r="E14" s="14">
        <v>36</v>
      </c>
      <c r="F14" s="14">
        <f>D14*E14</f>
        <v>0</v>
      </c>
      <c r="G14" s="15">
        <f t="shared" si="0"/>
        <v>0</v>
      </c>
      <c r="H14" s="1"/>
    </row>
    <row r="15" spans="1:12" x14ac:dyDescent="0.55000000000000004">
      <c r="A15" s="1"/>
      <c r="B15" s="16" t="s">
        <v>17</v>
      </c>
      <c r="C15" s="12" t="s">
        <v>9</v>
      </c>
      <c r="D15" s="17"/>
      <c r="E15" s="14">
        <v>16</v>
      </c>
      <c r="F15" s="14">
        <f>D15*E15</f>
        <v>0</v>
      </c>
      <c r="G15" s="15">
        <f t="shared" si="0"/>
        <v>0</v>
      </c>
      <c r="H15" s="1"/>
    </row>
    <row r="16" spans="1:12" x14ac:dyDescent="0.55000000000000004">
      <c r="A16" s="1"/>
      <c r="B16" s="16" t="s">
        <v>13</v>
      </c>
      <c r="C16" s="12" t="s">
        <v>9</v>
      </c>
      <c r="D16" s="17"/>
      <c r="E16" s="14">
        <v>27</v>
      </c>
      <c r="F16" s="14">
        <f t="shared" si="2"/>
        <v>0</v>
      </c>
      <c r="G16" s="15">
        <f t="shared" si="0"/>
        <v>0</v>
      </c>
      <c r="H16" s="1"/>
    </row>
    <row r="17" spans="1:8" x14ac:dyDescent="0.55000000000000004">
      <c r="A17" s="1"/>
      <c r="B17" s="16" t="s">
        <v>14</v>
      </c>
      <c r="C17" s="12" t="s">
        <v>9</v>
      </c>
      <c r="D17" s="17"/>
      <c r="E17" s="14">
        <v>10</v>
      </c>
      <c r="F17" s="14">
        <f t="shared" si="2"/>
        <v>0</v>
      </c>
      <c r="G17" s="15">
        <f t="shared" si="0"/>
        <v>0</v>
      </c>
      <c r="H17" s="1"/>
    </row>
    <row r="18" spans="1:8" x14ac:dyDescent="0.55000000000000004">
      <c r="A18" s="1"/>
      <c r="B18" s="16" t="s">
        <v>40</v>
      </c>
      <c r="C18" s="12" t="s">
        <v>9</v>
      </c>
      <c r="D18" s="17"/>
      <c r="E18" s="14">
        <v>1</v>
      </c>
      <c r="F18" s="14">
        <f t="shared" si="2"/>
        <v>0</v>
      </c>
      <c r="G18" s="15">
        <f t="shared" si="0"/>
        <v>0</v>
      </c>
      <c r="H18" s="1"/>
    </row>
    <row r="19" spans="1:8" x14ac:dyDescent="0.55000000000000004">
      <c r="A19" s="1"/>
      <c r="B19" s="16" t="s">
        <v>41</v>
      </c>
      <c r="C19" s="12" t="s">
        <v>9</v>
      </c>
      <c r="D19" s="17"/>
      <c r="E19" s="14">
        <v>2</v>
      </c>
      <c r="F19" s="14">
        <f t="shared" si="2"/>
        <v>0</v>
      </c>
      <c r="G19" s="15">
        <f t="shared" si="0"/>
        <v>0</v>
      </c>
      <c r="H19" s="1"/>
    </row>
    <row r="20" spans="1:8" x14ac:dyDescent="0.55000000000000004">
      <c r="A20" s="1"/>
      <c r="B20" s="16" t="s">
        <v>18</v>
      </c>
      <c r="C20" s="12" t="s">
        <v>9</v>
      </c>
      <c r="D20" s="17"/>
      <c r="E20" s="14">
        <v>21</v>
      </c>
      <c r="F20" s="14">
        <f t="shared" si="2"/>
        <v>0</v>
      </c>
      <c r="G20" s="15">
        <f t="shared" si="0"/>
        <v>0</v>
      </c>
      <c r="H20" s="1"/>
    </row>
    <row r="21" spans="1:8" x14ac:dyDescent="0.55000000000000004">
      <c r="A21" s="1"/>
      <c r="B21" s="16" t="s">
        <v>20</v>
      </c>
      <c r="C21" s="12" t="s">
        <v>9</v>
      </c>
      <c r="D21" s="17"/>
      <c r="E21" s="14">
        <v>5</v>
      </c>
      <c r="F21" s="14">
        <f t="shared" si="2"/>
        <v>0</v>
      </c>
      <c r="G21" s="15">
        <f t="shared" si="0"/>
        <v>0</v>
      </c>
      <c r="H21" s="1"/>
    </row>
    <row r="22" spans="1:8" x14ac:dyDescent="0.55000000000000004">
      <c r="A22" s="1"/>
      <c r="B22" s="19" t="s">
        <v>21</v>
      </c>
      <c r="C22" s="20" t="s">
        <v>9</v>
      </c>
      <c r="D22" s="21"/>
      <c r="E22" s="23">
        <v>7</v>
      </c>
      <c r="F22" s="23">
        <f t="shared" si="2"/>
        <v>0</v>
      </c>
      <c r="G22" s="51">
        <f>(F22*12)</f>
        <v>0</v>
      </c>
      <c r="H22" s="1"/>
    </row>
    <row r="23" spans="1:8" x14ac:dyDescent="0.55000000000000004">
      <c r="A23" s="1"/>
      <c r="B23" s="1"/>
      <c r="C23" s="4"/>
      <c r="D23" s="24"/>
      <c r="E23" s="25"/>
      <c r="F23" s="26" t="s">
        <v>22</v>
      </c>
      <c r="G23" s="37">
        <f>SUM(G7:G22)</f>
        <v>0</v>
      </c>
      <c r="H23" s="1"/>
    </row>
    <row r="24" spans="1:8" x14ac:dyDescent="0.55000000000000004">
      <c r="A24" s="1"/>
      <c r="B24" s="1" t="s">
        <v>23</v>
      </c>
      <c r="C24" s="4"/>
      <c r="D24" s="1"/>
      <c r="E24" s="28"/>
      <c r="F24" s="28"/>
      <c r="G24" s="1"/>
      <c r="H24" s="1"/>
    </row>
    <row r="25" spans="1:8" x14ac:dyDescent="0.55000000000000004">
      <c r="A25" s="1"/>
      <c r="B25" s="5" t="s">
        <v>24</v>
      </c>
      <c r="C25" s="5"/>
      <c r="D25" s="5" t="s">
        <v>4</v>
      </c>
      <c r="E25" s="29" t="s">
        <v>25</v>
      </c>
      <c r="F25" s="29" t="s">
        <v>6</v>
      </c>
      <c r="G25" s="5" t="s">
        <v>7</v>
      </c>
      <c r="H25" s="1"/>
    </row>
    <row r="26" spans="1:8" x14ac:dyDescent="0.55000000000000004">
      <c r="A26" s="1"/>
      <c r="B26" s="30" t="s">
        <v>26</v>
      </c>
      <c r="C26" s="31"/>
      <c r="D26" s="32"/>
      <c r="E26" s="33">
        <v>5900</v>
      </c>
      <c r="F26" s="33">
        <f>D26*E26</f>
        <v>0</v>
      </c>
      <c r="G26" s="32">
        <f>(F26*12)</f>
        <v>0</v>
      </c>
      <c r="H26" s="1"/>
    </row>
    <row r="27" spans="1:8" x14ac:dyDescent="0.55000000000000004">
      <c r="A27" s="1"/>
      <c r="B27" s="34" t="s">
        <v>27</v>
      </c>
      <c r="C27" s="35"/>
      <c r="D27" s="21"/>
      <c r="E27" s="22">
        <v>5900</v>
      </c>
      <c r="F27" s="22">
        <f>D27*E27</f>
        <v>0</v>
      </c>
      <c r="G27" s="36">
        <f>(F27*12)</f>
        <v>0</v>
      </c>
      <c r="H27" s="1"/>
    </row>
    <row r="28" spans="1:8" x14ac:dyDescent="0.55000000000000004">
      <c r="A28" s="1"/>
      <c r="B28" s="1"/>
      <c r="C28" s="4"/>
      <c r="D28" s="24"/>
      <c r="E28" s="25"/>
      <c r="F28" s="26" t="s">
        <v>28</v>
      </c>
      <c r="G28" s="37">
        <f>SUM(G26:G27)</f>
        <v>0</v>
      </c>
      <c r="H28" s="1"/>
    </row>
    <row r="29" spans="1:8" x14ac:dyDescent="0.55000000000000004">
      <c r="A29" s="1"/>
      <c r="B29" s="1"/>
      <c r="C29" s="4"/>
      <c r="D29" s="24"/>
      <c r="E29" s="25"/>
      <c r="F29" s="25"/>
      <c r="G29" s="27"/>
      <c r="H29" s="1"/>
    </row>
    <row r="30" spans="1:8" x14ac:dyDescent="0.55000000000000004">
      <c r="A30" s="1"/>
      <c r="B30" s="5" t="s">
        <v>29</v>
      </c>
      <c r="C30" s="5"/>
      <c r="D30" s="5" t="s">
        <v>4</v>
      </c>
      <c r="E30" s="29" t="s">
        <v>25</v>
      </c>
      <c r="F30" s="29" t="s">
        <v>6</v>
      </c>
      <c r="G30" s="5" t="s">
        <v>7</v>
      </c>
      <c r="H30" s="1"/>
    </row>
    <row r="31" spans="1:8" x14ac:dyDescent="0.55000000000000004">
      <c r="A31" s="1"/>
      <c r="B31" s="30" t="s">
        <v>26</v>
      </c>
      <c r="C31" s="31"/>
      <c r="D31" s="32"/>
      <c r="E31" s="33">
        <v>252</v>
      </c>
      <c r="F31" s="33">
        <f>D31*E31</f>
        <v>0</v>
      </c>
      <c r="G31" s="32">
        <f>(F31*12)</f>
        <v>0</v>
      </c>
      <c r="H31" s="1"/>
    </row>
    <row r="32" spans="1:8" x14ac:dyDescent="0.55000000000000004">
      <c r="A32" s="1"/>
      <c r="B32" s="38" t="s">
        <v>27</v>
      </c>
      <c r="C32" s="39"/>
      <c r="D32" s="17"/>
      <c r="E32" s="18">
        <v>157</v>
      </c>
      <c r="F32" s="18">
        <f>D32*E32</f>
        <v>0</v>
      </c>
      <c r="G32" s="32">
        <f>(F32*12)</f>
        <v>0</v>
      </c>
      <c r="H32" s="1"/>
    </row>
    <row r="33" spans="1:8" x14ac:dyDescent="0.55000000000000004">
      <c r="A33" s="1"/>
      <c r="B33" s="34" t="s">
        <v>30</v>
      </c>
      <c r="C33" s="35"/>
      <c r="D33" s="21"/>
      <c r="E33" s="22">
        <v>441</v>
      </c>
      <c r="F33" s="22">
        <f>D33*E33</f>
        <v>0</v>
      </c>
      <c r="G33" s="36">
        <f>(F33*12)</f>
        <v>0</v>
      </c>
      <c r="H33" s="1"/>
    </row>
    <row r="34" spans="1:8" x14ac:dyDescent="0.55000000000000004">
      <c r="A34" s="1"/>
      <c r="B34" s="1"/>
      <c r="C34" s="4"/>
      <c r="D34" s="1"/>
      <c r="E34" s="1"/>
      <c r="F34" s="40" t="s">
        <v>31</v>
      </c>
      <c r="G34" s="41"/>
      <c r="H34" s="1"/>
    </row>
    <row r="35" spans="1:8" ht="18.5" thickBot="1" x14ac:dyDescent="0.6">
      <c r="A35" s="1"/>
      <c r="B35" s="1"/>
      <c r="C35" s="4"/>
      <c r="D35" s="1"/>
      <c r="E35" s="1"/>
      <c r="F35" s="1"/>
      <c r="G35" s="1"/>
      <c r="H35" s="1"/>
    </row>
    <row r="36" spans="1:8" ht="20.5" thickTop="1" thickBot="1" x14ac:dyDescent="0.6">
      <c r="A36" s="1"/>
      <c r="B36" s="1"/>
      <c r="C36" s="4"/>
      <c r="D36" s="52" t="s">
        <v>37</v>
      </c>
      <c r="E36" s="53"/>
      <c r="F36" s="42" t="s">
        <v>32</v>
      </c>
      <c r="G36" s="43">
        <f>G23+G28+G34</f>
        <v>0</v>
      </c>
      <c r="H36" s="1"/>
    </row>
    <row r="37" spans="1:8" ht="20.5" thickTop="1" thickBot="1" x14ac:dyDescent="0.6">
      <c r="A37" s="1"/>
      <c r="B37" s="1"/>
      <c r="C37" s="4"/>
      <c r="D37" s="52"/>
      <c r="E37" s="56"/>
      <c r="F37" s="57" t="s">
        <v>43</v>
      </c>
      <c r="G37" s="58">
        <f>G36*1.1</f>
        <v>0</v>
      </c>
      <c r="H37" s="1"/>
    </row>
    <row r="38" spans="1:8" ht="18.5" thickTop="1" x14ac:dyDescent="0.55000000000000004">
      <c r="A38" s="1"/>
      <c r="B38" s="1"/>
      <c r="C38" s="4"/>
      <c r="D38" s="1"/>
      <c r="E38" s="1"/>
      <c r="F38" s="1"/>
      <c r="G38" s="1"/>
      <c r="H38" s="1"/>
    </row>
    <row r="39" spans="1:8" x14ac:dyDescent="0.55000000000000004">
      <c r="A39" s="1"/>
      <c r="B39" s="1"/>
      <c r="C39" s="4"/>
      <c r="D39" s="1"/>
      <c r="E39" s="1"/>
      <c r="F39" s="1"/>
      <c r="G39" s="1"/>
      <c r="H39" s="1"/>
    </row>
    <row r="40" spans="1:8" x14ac:dyDescent="0.55000000000000004">
      <c r="A40" s="1"/>
      <c r="B40" s="1"/>
      <c r="C40" s="4"/>
      <c r="D40" s="1"/>
      <c r="E40" s="1"/>
      <c r="F40" s="1"/>
      <c r="G40" s="1"/>
      <c r="H40" s="1"/>
    </row>
    <row r="41" spans="1:8" x14ac:dyDescent="0.55000000000000004">
      <c r="F41" s="1"/>
      <c r="G41" s="1"/>
    </row>
    <row r="42" spans="1:8" x14ac:dyDescent="0.55000000000000004">
      <c r="F42" s="1"/>
      <c r="G42" s="1"/>
    </row>
  </sheetData>
  <mergeCells count="3">
    <mergeCell ref="D36:E36"/>
    <mergeCell ref="C3:E3"/>
    <mergeCell ref="D37:E37"/>
  </mergeCells>
  <phoneticPr fontId="3"/>
  <printOptions horizontalCentered="1"/>
  <pageMargins left="0.70866141732283472" right="0.70866141732283472" top="0.55118110236220474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資料-２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2024-07-16T23:09:30Z</dcterms:modified>
</cp:coreProperties>
</file>